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search\1. COVID RESEARCH\NHSA map\"/>
    </mc:Choice>
  </mc:AlternateContent>
  <bookViews>
    <workbookView xWindow="0" yWindow="0" windowWidth="28800" windowHeight="11730"/>
  </bookViews>
  <sheets>
    <sheet name=" 10%" sheetId="1" r:id="rId1"/>
  </sheets>
  <calcPr calcId="162913" concurrentCalc="0"/>
</workbook>
</file>

<file path=xl/calcChain.xml><?xml version="1.0" encoding="utf-8"?>
<calcChain xmlns="http://schemas.openxmlformats.org/spreadsheetml/2006/main">
  <c r="L22" i="1" l="1"/>
  <c r="L20" i="1"/>
  <c r="M11" i="1"/>
  <c r="M9" i="1"/>
  <c r="O10" i="1"/>
  <c r="O9" i="1"/>
</calcChain>
</file>

<file path=xl/sharedStrings.xml><?xml version="1.0" encoding="utf-8"?>
<sst xmlns="http://schemas.openxmlformats.org/spreadsheetml/2006/main" count="146" uniqueCount="105">
  <si>
    <t>Station</t>
  </si>
  <si>
    <t>Penzance</t>
  </si>
  <si>
    <t>Plymouth</t>
  </si>
  <si>
    <t>Exeter</t>
  </si>
  <si>
    <t>Taunton</t>
  </si>
  <si>
    <t>Bristol</t>
  </si>
  <si>
    <t>Bath</t>
  </si>
  <si>
    <t>Chippenham</t>
  </si>
  <si>
    <t>Swindon</t>
  </si>
  <si>
    <t>Didcot</t>
  </si>
  <si>
    <t>Reading</t>
  </si>
  <si>
    <t>Slough</t>
  </si>
  <si>
    <t>Paddington</t>
  </si>
  <si>
    <t>West Coast Mainline</t>
  </si>
  <si>
    <t>East Coast Mainline</t>
  </si>
  <si>
    <t xml:space="preserve">Berwick </t>
  </si>
  <si>
    <t>Newcastle</t>
  </si>
  <si>
    <t>Durham</t>
  </si>
  <si>
    <t>Darlington</t>
  </si>
  <si>
    <t>Northallerton</t>
  </si>
  <si>
    <t>Alnmouth</t>
  </si>
  <si>
    <t>York</t>
  </si>
  <si>
    <t>Doncaster</t>
  </si>
  <si>
    <t>Newark</t>
  </si>
  <si>
    <t>Grantham</t>
  </si>
  <si>
    <t>Perterborough</t>
  </si>
  <si>
    <t>Stevenage</t>
  </si>
  <si>
    <t>London Kings Cross</t>
  </si>
  <si>
    <t>Great Western Mainline</t>
  </si>
  <si>
    <t>Carlisle</t>
  </si>
  <si>
    <t>Penrith</t>
  </si>
  <si>
    <t>Oxenholme</t>
  </si>
  <si>
    <t>Lancaster</t>
  </si>
  <si>
    <t>Preston</t>
  </si>
  <si>
    <t>Wigan</t>
  </si>
  <si>
    <t>Warrington</t>
  </si>
  <si>
    <t>Crewe</t>
  </si>
  <si>
    <t>Stafford</t>
  </si>
  <si>
    <t>Lichfield</t>
  </si>
  <si>
    <t>Tamworth</t>
  </si>
  <si>
    <t>Rugby</t>
  </si>
  <si>
    <t>Northampton</t>
  </si>
  <si>
    <t>Milton Keynes</t>
  </si>
  <si>
    <t>Watford</t>
  </si>
  <si>
    <t>London Euston</t>
  </si>
  <si>
    <t>England</t>
  </si>
  <si>
    <t>Red</t>
  </si>
  <si>
    <t xml:space="preserve">Green </t>
  </si>
  <si>
    <t>Westminster</t>
  </si>
  <si>
    <t>Cornwall</t>
  </si>
  <si>
    <t>Geo reference</t>
  </si>
  <si>
    <t>Wiltshire</t>
  </si>
  <si>
    <t xml:space="preserve">Camden </t>
  </si>
  <si>
    <t>North Yorkshire</t>
  </si>
  <si>
    <t>County Durham</t>
  </si>
  <si>
    <t>Northumberland</t>
  </si>
  <si>
    <t>Camden</t>
  </si>
  <si>
    <t>Cheshire East</t>
  </si>
  <si>
    <t>Kingston upon Hull, City of</t>
  </si>
  <si>
    <t>North East Lincolnshire</t>
  </si>
  <si>
    <t>North Lincolnshire</t>
  </si>
  <si>
    <t>Eden</t>
  </si>
  <si>
    <t>South Lakeland</t>
  </si>
  <si>
    <t>South Kesteven</t>
  </si>
  <si>
    <t>Newark and Sherwood</t>
  </si>
  <si>
    <t>South Oxfordshire</t>
  </si>
  <si>
    <t>Somerset West and Taunton</t>
  </si>
  <si>
    <t>Manchester</t>
  </si>
  <si>
    <t>Stockport</t>
  </si>
  <si>
    <t>Liverpool</t>
  </si>
  <si>
    <t>Sheffield</t>
  </si>
  <si>
    <t>Kirklees</t>
  </si>
  <si>
    <t>Leeds</t>
  </si>
  <si>
    <t>Amber</t>
  </si>
  <si>
    <t>between</t>
  </si>
  <si>
    <t>scunthorpe</t>
  </si>
  <si>
    <t>grimsby</t>
  </si>
  <si>
    <t>Hull</t>
  </si>
  <si>
    <t>Huddersfield</t>
  </si>
  <si>
    <t>Transpenine Hull to Liverpool</t>
  </si>
  <si>
    <t>Covid mortality rate</t>
  </si>
  <si>
    <t>Covid</t>
  </si>
  <si>
    <t xml:space="preserve">All cause </t>
  </si>
  <si>
    <t>All cause mortality rate</t>
  </si>
  <si>
    <t>1.9pp increase</t>
  </si>
  <si>
    <t xml:space="preserve">https://www.ons.gov.uk/peoplepopulationandcommunity/birthsdeathsandmarriages/deaths/bulletins/deathsinvolvingcovid19bylocalareasanddeprivation/deathsoccurringbetween1marchand17april </t>
  </si>
  <si>
    <t>Unemployment</t>
  </si>
  <si>
    <t>Mortality rates</t>
  </si>
  <si>
    <t>Historical data, to calculate month-on-month changes, are available at: https://www.ons.gov.uk/employmentandlabourmarket/peoplenotinwork/unemployment/datasets/claimantcountbyunitaryandlocalauthorityexperimental/current</t>
  </si>
  <si>
    <t>In all calculation, we use column (6): “Percentage of the Population” are the percentage point change in data from April less data from March.</t>
  </si>
  <si>
    <t>NOTES</t>
  </si>
  <si>
    <t xml:space="preserve">uses data for smallest level LA available (unitary, metropolitan, district etc). </t>
  </si>
  <si>
    <t>CC01 Regional labour market: Claimant Count by unitary and local authority (https://www.ons.gov.uk/employmentandlabourmarket/peoplenotinwork/unemployment/datasets/claimantcountbyunitaryandlocalauthorityexperimental)</t>
  </si>
  <si>
    <t xml:space="preserve">National average used = England </t>
  </si>
  <si>
    <t>ONS: age-standardised death rates per 100,000, occurring between 1st March 2020 and 17th April 2020</t>
  </si>
  <si>
    <t>claimant count % increase</t>
  </si>
  <si>
    <t>Unemployment % increase</t>
  </si>
  <si>
    <t>Geo reference (COVID)</t>
  </si>
  <si>
    <t>10% above average</t>
  </si>
  <si>
    <t>10% below average</t>
  </si>
  <si>
    <t>Train line visualisation based on:</t>
  </si>
  <si>
    <t>https://journals.sagepub.com/doi/full/10.1177/0308518X15621633</t>
  </si>
  <si>
    <t>Bambra et al 2018</t>
  </si>
  <si>
    <t>Bambra and Orton, 2015</t>
  </si>
  <si>
    <t>https://www.thenhsa.co.uk/app/uploads/2018/11/NHSA-REPORT-FINAL.pdf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</si>
</sst>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3" fontId="6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3" fillId="0" borderId="0" xfId="0" applyNumberFormat="1" applyFont="1" applyAlignment="1"/>
    <xf numFmtId="0" fontId="0" fillId="2" borderId="0" xfId="0" applyFill="1"/>
    <xf numFmtId="0" fontId="0" fillId="0" borderId="0" xfId="0" applyFill="1"/>
    <xf numFmtId="0" fontId="4" fillId="3" borderId="0" xfId="0" applyFont="1" applyFill="1"/>
    <xf numFmtId="0" fontId="4" fillId="0" borderId="0" xfId="0" applyFont="1" applyFill="1"/>
    <xf numFmtId="3" fontId="2" fillId="0" borderId="0" xfId="0" applyNumberFormat="1" applyFont="1"/>
    <xf numFmtId="164" fontId="2" fillId="3" borderId="0" xfId="0" applyNumberFormat="1" applyFont="1" applyFill="1"/>
    <xf numFmtId="164" fontId="2" fillId="4" borderId="0" xfId="0" applyNumberFormat="1" applyFont="1" applyFill="1"/>
    <xf numFmtId="0" fontId="4" fillId="0" borderId="0" xfId="0" applyNumberFormat="1" applyFont="1" applyFill="1"/>
    <xf numFmtId="0" fontId="0" fillId="0" borderId="0" xfId="0" applyNumberFormat="1" applyFill="1"/>
    <xf numFmtId="0" fontId="0" fillId="3" borderId="0" xfId="0" applyFill="1"/>
    <xf numFmtId="0" fontId="0" fillId="5" borderId="0" xfId="0" applyFill="1"/>
    <xf numFmtId="164" fontId="2" fillId="5" borderId="0" xfId="0" applyNumberFormat="1" applyFont="1" applyFill="1"/>
    <xf numFmtId="0" fontId="4" fillId="5" borderId="0" xfId="0" applyFont="1" applyFill="1"/>
    <xf numFmtId="0" fontId="1" fillId="0" borderId="0" xfId="0" applyFont="1" applyFill="1"/>
    <xf numFmtId="164" fontId="2" fillId="2" borderId="0" xfId="0" applyNumberFormat="1" applyFont="1" applyFill="1"/>
    <xf numFmtId="0" fontId="2" fillId="0" borderId="0" xfId="0" applyFont="1"/>
    <xf numFmtId="0" fontId="2" fillId="4" borderId="0" xfId="0" applyFont="1" applyFill="1"/>
    <xf numFmtId="0" fontId="2" fillId="3" borderId="0" xfId="0" applyFont="1" applyFill="1"/>
    <xf numFmtId="0" fontId="2" fillId="2" borderId="0" xfId="0" applyFont="1" applyFill="1"/>
    <xf numFmtId="0" fontId="0" fillId="4" borderId="0" xfId="0" applyFill="1"/>
    <xf numFmtId="0" fontId="2" fillId="0" borderId="0" xfId="0" applyFont="1" applyFill="1"/>
    <xf numFmtId="0" fontId="3" fillId="0" borderId="0" xfId="0" applyFont="1" applyFill="1"/>
    <xf numFmtId="164" fontId="0" fillId="0" borderId="0" xfId="0" applyNumberFormat="1"/>
    <xf numFmtId="165" fontId="0" fillId="3" borderId="0" xfId="0" applyNumberFormat="1" applyFill="1"/>
    <xf numFmtId="165" fontId="0" fillId="2" borderId="0" xfId="0" applyNumberFormat="1" applyFill="1"/>
    <xf numFmtId="0" fontId="0" fillId="0" borderId="0" xfId="0"/>
    <xf numFmtId="2" fontId="0" fillId="0" borderId="0" xfId="0" applyNumberFormat="1"/>
    <xf numFmtId="0" fontId="0" fillId="0" borderId="0" xfId="0" applyAlignment="1">
      <alignment vertical="center"/>
    </xf>
  </cellXfs>
  <cellStyles count="5">
    <cellStyle name="ANCLAS,REZONES Y SUS PARTES,DE FUNDICION,DE HIERRO O DE ACERO" xfId="2"/>
    <cellStyle name="Comma 2" xfId="3"/>
    <cellStyle name="Normal" xfId="0" builtinId="0"/>
    <cellStyle name="Normal 2" xfId="1"/>
    <cellStyle name="Row_Heading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topLeftCell="A8" workbookViewId="0">
      <selection activeCell="I37" sqref="I37"/>
    </sheetView>
  </sheetViews>
  <sheetFormatPr defaultColWidth="16.28515625" defaultRowHeight="15" x14ac:dyDescent="0.25"/>
  <cols>
    <col min="2" max="2" width="31.42578125" customWidth="1"/>
    <col min="3" max="3" width="21.85546875" bestFit="1" customWidth="1"/>
    <col min="6" max="6" width="16.28515625" style="5"/>
    <col min="9" max="9" width="36.140625" customWidth="1"/>
    <col min="11" max="11" width="27.28515625" customWidth="1"/>
  </cols>
  <sheetData>
    <row r="1" spans="1:15" x14ac:dyDescent="0.25">
      <c r="A1" s="17" t="s">
        <v>0</v>
      </c>
      <c r="B1" s="1" t="s">
        <v>80</v>
      </c>
      <c r="C1" s="1" t="s">
        <v>83</v>
      </c>
      <c r="D1" s="1" t="s">
        <v>96</v>
      </c>
      <c r="E1" s="1"/>
      <c r="F1" s="17" t="s">
        <v>97</v>
      </c>
      <c r="I1" s="1" t="s">
        <v>90</v>
      </c>
    </row>
    <row r="2" spans="1:15" x14ac:dyDescent="0.25">
      <c r="A2" s="17" t="s">
        <v>28</v>
      </c>
      <c r="F2" s="17"/>
    </row>
    <row r="3" spans="1:15" x14ac:dyDescent="0.25">
      <c r="A3" s="17" t="s">
        <v>1</v>
      </c>
      <c r="B3" s="4">
        <v>13.9</v>
      </c>
      <c r="C3" s="18">
        <v>125.4</v>
      </c>
      <c r="D3" s="27">
        <v>3.0999999999999996</v>
      </c>
      <c r="F3" s="5" t="s">
        <v>49</v>
      </c>
      <c r="I3" s="1" t="s">
        <v>87</v>
      </c>
      <c r="J3" s="3" t="s">
        <v>94</v>
      </c>
    </row>
    <row r="4" spans="1:15" x14ac:dyDescent="0.25">
      <c r="A4" s="17" t="s">
        <v>2</v>
      </c>
      <c r="B4" s="18">
        <v>10.6</v>
      </c>
      <c r="C4" s="10">
        <v>153</v>
      </c>
      <c r="D4" s="13">
        <v>2.2000000000000002</v>
      </c>
      <c r="F4" s="5" t="s">
        <v>2</v>
      </c>
      <c r="J4" t="s">
        <v>85</v>
      </c>
    </row>
    <row r="5" spans="1:15" x14ac:dyDescent="0.25">
      <c r="A5" s="17" t="s">
        <v>3</v>
      </c>
      <c r="B5" s="18">
        <v>23.3</v>
      </c>
      <c r="C5" s="18">
        <v>134.6</v>
      </c>
      <c r="D5" s="23">
        <v>1.8</v>
      </c>
      <c r="F5" s="5" t="s">
        <v>3</v>
      </c>
      <c r="L5" s="1" t="s">
        <v>81</v>
      </c>
      <c r="M5" s="1" t="s">
        <v>82</v>
      </c>
    </row>
    <row r="6" spans="1:15" x14ac:dyDescent="0.25">
      <c r="A6" s="17" t="s">
        <v>4</v>
      </c>
      <c r="B6" s="4">
        <v>5.5</v>
      </c>
      <c r="C6" s="18">
        <v>120.5</v>
      </c>
      <c r="D6" s="23">
        <v>1.7999999999999998</v>
      </c>
      <c r="F6" s="5" t="s">
        <v>66</v>
      </c>
      <c r="J6" s="1" t="s">
        <v>45</v>
      </c>
      <c r="L6" s="2">
        <v>36.6</v>
      </c>
      <c r="M6" s="2">
        <v>161</v>
      </c>
    </row>
    <row r="7" spans="1:15" x14ac:dyDescent="0.25">
      <c r="A7" s="17" t="s">
        <v>5</v>
      </c>
      <c r="B7" s="18">
        <v>27.5</v>
      </c>
      <c r="C7" s="10">
        <v>152.4</v>
      </c>
      <c r="D7" s="23">
        <v>2</v>
      </c>
      <c r="F7" s="5" t="s">
        <v>5</v>
      </c>
    </row>
    <row r="8" spans="1:15" x14ac:dyDescent="0.25">
      <c r="A8" s="17" t="s">
        <v>6</v>
      </c>
      <c r="B8" s="18">
        <v>25.7</v>
      </c>
      <c r="C8" s="18">
        <v>138.5</v>
      </c>
      <c r="D8" s="4">
        <v>1.4000000000000001</v>
      </c>
      <c r="F8" s="5" t="s">
        <v>6</v>
      </c>
    </row>
    <row r="9" spans="1:15" x14ac:dyDescent="0.25">
      <c r="A9" s="17" t="s">
        <v>7</v>
      </c>
      <c r="B9" s="18">
        <v>21.7</v>
      </c>
      <c r="C9" s="18">
        <v>138.80000000000001</v>
      </c>
      <c r="D9" s="4">
        <v>1.4999999999999998</v>
      </c>
      <c r="F9" s="5" t="s">
        <v>51</v>
      </c>
      <c r="J9" s="6" t="s">
        <v>46</v>
      </c>
      <c r="K9" s="7" t="s">
        <v>98</v>
      </c>
      <c r="L9" s="11">
        <v>40.299999999999997</v>
      </c>
      <c r="M9">
        <f>1.1*M6</f>
        <v>177.10000000000002</v>
      </c>
      <c r="O9" s="7">
        <f>1.1*L6</f>
        <v>40.260000000000005</v>
      </c>
    </row>
    <row r="10" spans="1:15" x14ac:dyDescent="0.25">
      <c r="A10" s="17" t="s">
        <v>8</v>
      </c>
      <c r="B10" s="15">
        <v>38.4</v>
      </c>
      <c r="C10" s="9">
        <v>176.3</v>
      </c>
      <c r="D10" s="23">
        <v>2</v>
      </c>
      <c r="F10" s="5" t="s">
        <v>8</v>
      </c>
      <c r="J10" s="16" t="s">
        <v>73</v>
      </c>
      <c r="K10" s="7" t="s">
        <v>74</v>
      </c>
      <c r="L10" s="11">
        <v>33</v>
      </c>
      <c r="O10" s="7">
        <f>0.9*L6</f>
        <v>32.940000000000005</v>
      </c>
    </row>
    <row r="11" spans="1:15" x14ac:dyDescent="0.25">
      <c r="A11" s="17" t="s">
        <v>9</v>
      </c>
      <c r="B11" s="4">
        <v>22.8</v>
      </c>
      <c r="C11" s="18">
        <v>123.5</v>
      </c>
      <c r="D11" s="4">
        <v>1.5</v>
      </c>
      <c r="F11" s="5" t="s">
        <v>65</v>
      </c>
      <c r="J11" s="4" t="s">
        <v>47</v>
      </c>
      <c r="K11" s="5" t="s">
        <v>99</v>
      </c>
      <c r="L11" s="12">
        <v>32.9</v>
      </c>
      <c r="M11">
        <f>0.9*M6</f>
        <v>144.9</v>
      </c>
      <c r="O11" s="5"/>
    </row>
    <row r="12" spans="1:15" x14ac:dyDescent="0.25">
      <c r="A12" s="17" t="s">
        <v>10</v>
      </c>
      <c r="B12" s="9">
        <v>42</v>
      </c>
      <c r="C12" s="9">
        <v>197.2</v>
      </c>
      <c r="D12" s="28">
        <v>1.4000000000000004</v>
      </c>
      <c r="F12" s="5" t="s">
        <v>10</v>
      </c>
    </row>
    <row r="13" spans="1:15" x14ac:dyDescent="0.25">
      <c r="A13" s="17" t="s">
        <v>11</v>
      </c>
      <c r="B13" s="13">
        <v>64.400000000000006</v>
      </c>
      <c r="C13" s="9">
        <v>226</v>
      </c>
      <c r="D13" s="13">
        <v>2.1</v>
      </c>
      <c r="F13" s="5" t="s">
        <v>11</v>
      </c>
    </row>
    <row r="14" spans="1:15" x14ac:dyDescent="0.25">
      <c r="A14" s="17" t="s">
        <v>12</v>
      </c>
      <c r="B14" s="13">
        <v>72.3</v>
      </c>
      <c r="C14" s="10">
        <v>164.5</v>
      </c>
      <c r="D14" s="28">
        <v>1.1999999999999997</v>
      </c>
      <c r="F14" s="5" t="s">
        <v>48</v>
      </c>
    </row>
    <row r="15" spans="1:15" x14ac:dyDescent="0.25">
      <c r="A15" s="17"/>
      <c r="I15" s="1" t="s">
        <v>86</v>
      </c>
      <c r="J15" s="1" t="s">
        <v>95</v>
      </c>
    </row>
    <row r="16" spans="1:15" x14ac:dyDescent="0.25">
      <c r="A16" s="17" t="s">
        <v>0</v>
      </c>
      <c r="B16" s="1"/>
      <c r="F16" s="17"/>
    </row>
    <row r="17" spans="1:12" x14ac:dyDescent="0.25">
      <c r="A17" s="17" t="s">
        <v>14</v>
      </c>
      <c r="J17" s="1" t="s">
        <v>45</v>
      </c>
      <c r="K17" s="29"/>
      <c r="L17" s="29" t="s">
        <v>84</v>
      </c>
    </row>
    <row r="18" spans="1:12" x14ac:dyDescent="0.25">
      <c r="A18" s="17" t="s">
        <v>15</v>
      </c>
      <c r="B18" s="4">
        <v>22.9</v>
      </c>
      <c r="C18" s="18">
        <v>142.5</v>
      </c>
      <c r="D18" s="13">
        <v>2.2000000000000002</v>
      </c>
      <c r="F18" s="5" t="s">
        <v>55</v>
      </c>
      <c r="J18" s="29"/>
      <c r="K18" s="29"/>
      <c r="L18" s="29"/>
    </row>
    <row r="19" spans="1:12" x14ac:dyDescent="0.25">
      <c r="A19" s="17" t="s">
        <v>20</v>
      </c>
      <c r="B19" s="4">
        <v>22.9</v>
      </c>
      <c r="C19" s="18">
        <v>142.5</v>
      </c>
      <c r="D19" s="13">
        <v>2.2000000000000002</v>
      </c>
      <c r="F19" s="5" t="s">
        <v>55</v>
      </c>
      <c r="J19" s="29"/>
      <c r="K19" s="29"/>
      <c r="L19" s="29"/>
    </row>
    <row r="20" spans="1:12" x14ac:dyDescent="0.25">
      <c r="A20" s="17" t="s">
        <v>16</v>
      </c>
      <c r="B20" s="13">
        <v>42.3</v>
      </c>
      <c r="C20" s="9">
        <v>183.1</v>
      </c>
      <c r="D20" s="13">
        <v>2.2999999999999998</v>
      </c>
      <c r="F20" s="5" t="s">
        <v>16</v>
      </c>
      <c r="J20" s="6" t="s">
        <v>46</v>
      </c>
      <c r="K20" s="7" t="s">
        <v>98</v>
      </c>
      <c r="L20" s="30">
        <f>1.1*1.9</f>
        <v>2.09</v>
      </c>
    </row>
    <row r="21" spans="1:12" x14ac:dyDescent="0.25">
      <c r="A21" s="17" t="s">
        <v>17</v>
      </c>
      <c r="B21" s="9">
        <v>43.1</v>
      </c>
      <c r="C21" s="9">
        <v>186.1</v>
      </c>
      <c r="D21" s="13">
        <v>2.1</v>
      </c>
      <c r="F21" s="5" t="s">
        <v>54</v>
      </c>
      <c r="J21" s="16" t="s">
        <v>73</v>
      </c>
      <c r="K21" s="7" t="s">
        <v>74</v>
      </c>
      <c r="L21" s="26" t="s">
        <v>74</v>
      </c>
    </row>
    <row r="22" spans="1:12" x14ac:dyDescent="0.25">
      <c r="A22" s="17" t="s">
        <v>18</v>
      </c>
      <c r="B22" s="4">
        <v>25.5</v>
      </c>
      <c r="C22" s="10">
        <v>151.5</v>
      </c>
      <c r="D22" s="13">
        <v>2.1</v>
      </c>
      <c r="F22" s="5" t="s">
        <v>18</v>
      </c>
      <c r="J22" s="4" t="s">
        <v>47</v>
      </c>
      <c r="K22" s="5" t="s">
        <v>99</v>
      </c>
      <c r="L22" s="30">
        <f>0.9*1.9</f>
        <v>1.71</v>
      </c>
    </row>
    <row r="23" spans="1:12" x14ac:dyDescent="0.25">
      <c r="A23" s="17" t="s">
        <v>19</v>
      </c>
      <c r="B23" s="4">
        <v>20.5</v>
      </c>
      <c r="C23" s="10">
        <v>144.9</v>
      </c>
      <c r="D23" s="13">
        <v>2.2000000000000002</v>
      </c>
      <c r="F23" s="5" t="s">
        <v>53</v>
      </c>
      <c r="J23" s="29"/>
      <c r="K23" s="29"/>
      <c r="L23" s="29"/>
    </row>
    <row r="24" spans="1:12" x14ac:dyDescent="0.25">
      <c r="A24" s="17" t="s">
        <v>21</v>
      </c>
      <c r="B24" s="4">
        <v>21.6</v>
      </c>
      <c r="C24" s="18">
        <v>139.69999999999999</v>
      </c>
      <c r="D24" s="23">
        <v>1.9</v>
      </c>
      <c r="F24" s="5" t="s">
        <v>21</v>
      </c>
    </row>
    <row r="25" spans="1:12" x14ac:dyDescent="0.25">
      <c r="A25" s="17" t="s">
        <v>22</v>
      </c>
      <c r="B25" s="4">
        <v>25.5</v>
      </c>
      <c r="C25" s="10">
        <v>159.30000000000001</v>
      </c>
      <c r="D25" s="13">
        <v>2.6</v>
      </c>
      <c r="F25" s="5" t="s">
        <v>22</v>
      </c>
      <c r="J25" s="29" t="s">
        <v>92</v>
      </c>
    </row>
    <row r="26" spans="1:12" x14ac:dyDescent="0.25">
      <c r="A26" s="17" t="s">
        <v>23</v>
      </c>
      <c r="B26" s="4">
        <v>26</v>
      </c>
      <c r="C26" s="18">
        <v>135.19999999999999</v>
      </c>
      <c r="D26" s="4">
        <v>1.6</v>
      </c>
      <c r="F26" s="5" t="s">
        <v>64</v>
      </c>
      <c r="J26" s="29" t="s">
        <v>88</v>
      </c>
    </row>
    <row r="27" spans="1:12" x14ac:dyDescent="0.25">
      <c r="A27" s="17" t="s">
        <v>24</v>
      </c>
      <c r="B27" s="4">
        <v>8.4</v>
      </c>
      <c r="C27" s="18">
        <v>126.1</v>
      </c>
      <c r="D27" s="23">
        <v>2</v>
      </c>
      <c r="F27" s="5" t="s">
        <v>63</v>
      </c>
      <c r="J27" s="31" t="s">
        <v>89</v>
      </c>
      <c r="K27" s="17"/>
    </row>
    <row r="28" spans="1:12" x14ac:dyDescent="0.25">
      <c r="A28" s="17" t="s">
        <v>25</v>
      </c>
      <c r="B28" s="4">
        <v>15.9</v>
      </c>
      <c r="C28" s="18">
        <v>133.5</v>
      </c>
      <c r="D28" s="4">
        <v>1.7</v>
      </c>
      <c r="F28" s="5" t="s">
        <v>25</v>
      </c>
      <c r="J28" t="s">
        <v>93</v>
      </c>
      <c r="K28" s="5"/>
    </row>
    <row r="29" spans="1:12" x14ac:dyDescent="0.25">
      <c r="A29" s="17" t="s">
        <v>26</v>
      </c>
      <c r="B29" s="4">
        <v>21.4</v>
      </c>
      <c r="C29" s="18">
        <v>138.1</v>
      </c>
      <c r="D29" s="13">
        <v>2.1</v>
      </c>
      <c r="F29" s="5" t="s">
        <v>26</v>
      </c>
    </row>
    <row r="30" spans="1:12" x14ac:dyDescent="0.25">
      <c r="A30" s="17" t="s">
        <v>27</v>
      </c>
      <c r="B30" s="13">
        <v>55.2</v>
      </c>
      <c r="C30" s="18">
        <v>127.9</v>
      </c>
      <c r="D30" s="4">
        <v>1.5</v>
      </c>
      <c r="F30" s="5" t="s">
        <v>52</v>
      </c>
      <c r="I30" s="1" t="s">
        <v>50</v>
      </c>
      <c r="J30" t="s">
        <v>91</v>
      </c>
    </row>
    <row r="31" spans="1:12" x14ac:dyDescent="0.25">
      <c r="A31" s="17"/>
    </row>
    <row r="32" spans="1:12" x14ac:dyDescent="0.25">
      <c r="A32" s="17" t="s">
        <v>0</v>
      </c>
      <c r="B32" s="1"/>
      <c r="F32" s="17"/>
    </row>
    <row r="33" spans="1:13" x14ac:dyDescent="0.25">
      <c r="A33" s="17" t="s">
        <v>13</v>
      </c>
      <c r="I33" s="1" t="s">
        <v>100</v>
      </c>
      <c r="L33" s="29"/>
    </row>
    <row r="34" spans="1:13" x14ac:dyDescent="0.25">
      <c r="A34" s="17" t="s">
        <v>29</v>
      </c>
      <c r="B34" s="14">
        <v>33.6</v>
      </c>
      <c r="C34" s="10">
        <v>166.5</v>
      </c>
      <c r="D34" s="23">
        <v>2</v>
      </c>
      <c r="F34" s="5" t="s">
        <v>29</v>
      </c>
      <c r="I34" t="s">
        <v>103</v>
      </c>
      <c r="J34" t="s">
        <v>101</v>
      </c>
      <c r="L34" s="29"/>
    </row>
    <row r="35" spans="1:13" x14ac:dyDescent="0.25">
      <c r="A35" s="17" t="s">
        <v>30</v>
      </c>
      <c r="B35" s="4">
        <v>22.7</v>
      </c>
      <c r="C35" s="18">
        <v>110.5</v>
      </c>
      <c r="D35" s="13">
        <v>2.1</v>
      </c>
      <c r="F35" s="5" t="s">
        <v>61</v>
      </c>
      <c r="I35" t="s">
        <v>102</v>
      </c>
      <c r="J35" s="8" t="s">
        <v>104</v>
      </c>
      <c r="K35" s="5"/>
      <c r="L35" s="29"/>
    </row>
    <row r="36" spans="1:13" x14ac:dyDescent="0.25">
      <c r="A36" s="17" t="s">
        <v>31</v>
      </c>
      <c r="B36" s="13">
        <v>54</v>
      </c>
      <c r="C36" s="9">
        <v>199.2</v>
      </c>
      <c r="D36" s="13">
        <v>2.2000000000000002</v>
      </c>
      <c r="F36" s="5" t="s">
        <v>62</v>
      </c>
      <c r="J36" s="19"/>
      <c r="K36" s="7"/>
      <c r="L36" s="7"/>
      <c r="M36" s="30"/>
    </row>
    <row r="37" spans="1:13" x14ac:dyDescent="0.25">
      <c r="A37" s="17" t="s">
        <v>32</v>
      </c>
      <c r="B37" s="4">
        <v>23.9</v>
      </c>
      <c r="C37" s="10">
        <v>176.7</v>
      </c>
      <c r="D37" s="23">
        <v>1.9</v>
      </c>
      <c r="F37" s="5" t="s">
        <v>32</v>
      </c>
      <c r="J37" s="19"/>
      <c r="K37" s="7"/>
      <c r="L37" s="7"/>
      <c r="M37" s="26"/>
    </row>
    <row r="38" spans="1:13" x14ac:dyDescent="0.25">
      <c r="A38" s="17" t="s">
        <v>33</v>
      </c>
      <c r="B38" s="14">
        <v>35.4</v>
      </c>
      <c r="C38" s="9">
        <v>185.5</v>
      </c>
      <c r="D38" s="23">
        <v>1.9</v>
      </c>
      <c r="F38" s="5" t="s">
        <v>33</v>
      </c>
      <c r="J38" s="19"/>
      <c r="K38" s="5"/>
      <c r="L38" s="5"/>
      <c r="M38" s="30"/>
    </row>
    <row r="39" spans="1:13" x14ac:dyDescent="0.25">
      <c r="A39" s="17" t="s">
        <v>34</v>
      </c>
      <c r="B39" s="14">
        <v>39</v>
      </c>
      <c r="C39" s="9">
        <v>180.4</v>
      </c>
      <c r="D39" s="13">
        <v>2.5</v>
      </c>
      <c r="F39" s="5" t="s">
        <v>34</v>
      </c>
      <c r="J39" s="19"/>
      <c r="K39" s="5"/>
    </row>
    <row r="40" spans="1:13" x14ac:dyDescent="0.25">
      <c r="A40" s="17" t="s">
        <v>35</v>
      </c>
      <c r="B40" s="14">
        <v>39.200000000000003</v>
      </c>
      <c r="C40" s="9">
        <v>182.9</v>
      </c>
      <c r="D40" s="13">
        <v>2.1</v>
      </c>
      <c r="F40" s="5" t="s">
        <v>35</v>
      </c>
      <c r="J40" s="7"/>
      <c r="K40" s="7"/>
      <c r="L40" s="11"/>
    </row>
    <row r="41" spans="1:13" x14ac:dyDescent="0.25">
      <c r="A41" s="17" t="s">
        <v>36</v>
      </c>
      <c r="B41" s="14">
        <v>35.299999999999997</v>
      </c>
      <c r="C41" s="10">
        <v>159.5</v>
      </c>
      <c r="D41" s="23">
        <v>1.8</v>
      </c>
      <c r="F41" s="5" t="s">
        <v>57</v>
      </c>
      <c r="J41" s="7"/>
      <c r="K41" s="7"/>
      <c r="L41" s="11"/>
    </row>
    <row r="42" spans="1:13" x14ac:dyDescent="0.25">
      <c r="A42" s="17" t="s">
        <v>37</v>
      </c>
      <c r="B42" s="4">
        <v>20.399999999999999</v>
      </c>
      <c r="C42" s="18">
        <v>134.30000000000001</v>
      </c>
      <c r="D42" s="4">
        <v>1.4</v>
      </c>
      <c r="F42" s="5" t="s">
        <v>37</v>
      </c>
      <c r="J42" s="5"/>
      <c r="K42" s="5"/>
      <c r="L42" s="12"/>
    </row>
    <row r="43" spans="1:13" x14ac:dyDescent="0.25">
      <c r="A43" s="17" t="s">
        <v>38</v>
      </c>
      <c r="B43" s="13">
        <v>45.3</v>
      </c>
      <c r="C43" s="9">
        <v>175.9</v>
      </c>
      <c r="D43" s="4">
        <v>1.6</v>
      </c>
      <c r="F43" s="5" t="s">
        <v>38</v>
      </c>
      <c r="J43" s="5"/>
    </row>
    <row r="44" spans="1:13" x14ac:dyDescent="0.25">
      <c r="A44" s="17" t="s">
        <v>39</v>
      </c>
      <c r="B44" s="13">
        <v>51.6</v>
      </c>
      <c r="C44" s="9">
        <v>192.9</v>
      </c>
      <c r="D44" s="23">
        <v>1.9</v>
      </c>
      <c r="F44" s="5" t="s">
        <v>39</v>
      </c>
      <c r="J44" s="5"/>
    </row>
    <row r="45" spans="1:13" x14ac:dyDescent="0.25">
      <c r="A45" s="17" t="s">
        <v>40</v>
      </c>
      <c r="B45" s="4">
        <v>21.1</v>
      </c>
      <c r="C45" s="18">
        <v>132.4</v>
      </c>
      <c r="D45" s="23">
        <v>1.8</v>
      </c>
      <c r="F45" s="5" t="s">
        <v>40</v>
      </c>
    </row>
    <row r="46" spans="1:13" x14ac:dyDescent="0.25">
      <c r="A46" s="17" t="s">
        <v>41</v>
      </c>
      <c r="B46" s="14">
        <v>39.200000000000003</v>
      </c>
      <c r="C46" s="10">
        <v>169.9</v>
      </c>
      <c r="D46" s="4">
        <v>1.7</v>
      </c>
      <c r="F46" s="5" t="s">
        <v>41</v>
      </c>
    </row>
    <row r="47" spans="1:13" x14ac:dyDescent="0.25">
      <c r="A47" s="17" t="s">
        <v>42</v>
      </c>
      <c r="B47" s="13">
        <v>43.8</v>
      </c>
      <c r="C47" s="9">
        <v>196.1</v>
      </c>
      <c r="D47" s="4">
        <v>1.3</v>
      </c>
      <c r="F47" s="5" t="s">
        <v>42</v>
      </c>
    </row>
    <row r="48" spans="1:13" x14ac:dyDescent="0.25">
      <c r="A48" s="17" t="s">
        <v>43</v>
      </c>
      <c r="B48" s="13">
        <v>62.2</v>
      </c>
      <c r="C48" s="9">
        <v>222.6</v>
      </c>
      <c r="D48" s="23">
        <v>1.8</v>
      </c>
      <c r="F48" s="5" t="s">
        <v>43</v>
      </c>
    </row>
    <row r="49" spans="1:10" x14ac:dyDescent="0.25">
      <c r="A49" s="17" t="s">
        <v>44</v>
      </c>
      <c r="B49" s="13">
        <v>55.2</v>
      </c>
      <c r="C49" s="18">
        <v>127.9</v>
      </c>
      <c r="D49" s="4">
        <v>1.5</v>
      </c>
      <c r="F49" s="5" t="s">
        <v>56</v>
      </c>
    </row>
    <row r="50" spans="1:10" x14ac:dyDescent="0.25">
      <c r="A50" s="5"/>
    </row>
    <row r="51" spans="1:10" x14ac:dyDescent="0.25">
      <c r="A51" s="5"/>
    </row>
    <row r="52" spans="1:10" x14ac:dyDescent="0.25">
      <c r="A52" s="17" t="s">
        <v>79</v>
      </c>
      <c r="B52" s="5"/>
    </row>
    <row r="53" spans="1:10" x14ac:dyDescent="0.25">
      <c r="A53" s="25" t="s">
        <v>77</v>
      </c>
      <c r="B53" s="18">
        <v>16.7</v>
      </c>
      <c r="C53" s="10">
        <v>175.1</v>
      </c>
      <c r="D53" s="13">
        <v>2.8</v>
      </c>
      <c r="E53" s="19"/>
      <c r="F53" s="24" t="s">
        <v>58</v>
      </c>
      <c r="G53" s="2"/>
      <c r="H53" s="19"/>
    </row>
    <row r="54" spans="1:10" x14ac:dyDescent="0.25">
      <c r="A54" s="25" t="s">
        <v>72</v>
      </c>
      <c r="B54" s="10">
        <v>33.799999999999997</v>
      </c>
      <c r="C54" s="10">
        <v>169.7</v>
      </c>
      <c r="D54" s="13">
        <v>2.1</v>
      </c>
      <c r="E54" s="19"/>
      <c r="F54" s="24" t="s">
        <v>72</v>
      </c>
      <c r="G54" s="2"/>
      <c r="H54" s="19"/>
    </row>
    <row r="55" spans="1:10" x14ac:dyDescent="0.25">
      <c r="A55" s="25" t="s">
        <v>78</v>
      </c>
      <c r="B55" s="18">
        <v>31.1</v>
      </c>
      <c r="C55" s="10">
        <v>161.6</v>
      </c>
      <c r="D55" s="23">
        <v>1.9</v>
      </c>
      <c r="E55" s="19"/>
      <c r="F55" s="24" t="s">
        <v>71</v>
      </c>
      <c r="G55" s="19"/>
      <c r="H55" s="19"/>
    </row>
    <row r="56" spans="1:10" x14ac:dyDescent="0.25">
      <c r="A56" s="25" t="s">
        <v>67</v>
      </c>
      <c r="B56" s="21">
        <v>59.8</v>
      </c>
      <c r="C56" s="9">
        <v>207.9</v>
      </c>
      <c r="D56" s="13">
        <v>2.8</v>
      </c>
      <c r="E56" s="19"/>
      <c r="F56" s="24" t="s">
        <v>67</v>
      </c>
      <c r="G56" s="19"/>
      <c r="H56" s="19"/>
    </row>
    <row r="57" spans="1:10" x14ac:dyDescent="0.25">
      <c r="A57" s="25" t="s">
        <v>69</v>
      </c>
      <c r="B57" s="21">
        <v>81.8</v>
      </c>
      <c r="C57" s="9">
        <v>242.2</v>
      </c>
      <c r="D57" s="13">
        <v>2.8</v>
      </c>
      <c r="E57" s="19"/>
      <c r="F57" s="24" t="s">
        <v>69</v>
      </c>
      <c r="G57" s="19"/>
      <c r="H57" s="19"/>
    </row>
    <row r="58" spans="1:10" x14ac:dyDescent="0.25">
      <c r="A58" s="25" t="s">
        <v>76</v>
      </c>
      <c r="B58" s="22">
        <v>9.8000000000000007</v>
      </c>
      <c r="C58" s="18">
        <v>130.69999999999999</v>
      </c>
      <c r="D58" s="13">
        <v>2.2999999999999998</v>
      </c>
      <c r="E58" s="19"/>
      <c r="F58" s="24" t="s">
        <v>59</v>
      </c>
      <c r="G58" s="19"/>
      <c r="H58" s="19"/>
    </row>
    <row r="59" spans="1:10" x14ac:dyDescent="0.25">
      <c r="A59" s="25" t="s">
        <v>75</v>
      </c>
      <c r="B59" s="22">
        <v>6.6</v>
      </c>
      <c r="C59" s="18">
        <v>136.19999999999999</v>
      </c>
      <c r="D59" s="13">
        <v>2.2999999999999998</v>
      </c>
      <c r="E59" s="19"/>
      <c r="F59" s="24" t="s">
        <v>60</v>
      </c>
      <c r="G59" s="19"/>
      <c r="H59" s="19"/>
      <c r="I59" s="19"/>
    </row>
    <row r="60" spans="1:10" x14ac:dyDescent="0.25">
      <c r="A60" s="25" t="s">
        <v>70</v>
      </c>
      <c r="B60" s="20">
        <v>33</v>
      </c>
      <c r="C60" s="10">
        <v>153.9</v>
      </c>
      <c r="D60" s="23">
        <v>1.9</v>
      </c>
      <c r="E60" s="19"/>
      <c r="F60" s="24" t="s">
        <v>70</v>
      </c>
      <c r="G60" s="19"/>
      <c r="H60" s="19"/>
      <c r="I60" s="19"/>
    </row>
    <row r="61" spans="1:10" x14ac:dyDescent="0.25">
      <c r="A61" s="25" t="s">
        <v>68</v>
      </c>
      <c r="B61" s="21">
        <v>42.4</v>
      </c>
      <c r="C61" s="10">
        <v>153.19999999999999</v>
      </c>
      <c r="D61" s="23">
        <v>2</v>
      </c>
      <c r="E61" s="19"/>
      <c r="F61" s="24" t="s">
        <v>68</v>
      </c>
      <c r="G61" s="19"/>
      <c r="H61" s="19"/>
      <c r="I61" s="19"/>
    </row>
    <row r="62" spans="1:10" x14ac:dyDescent="0.25">
      <c r="A62" s="19"/>
      <c r="B62" s="19"/>
      <c r="E62" s="19"/>
      <c r="F62" s="24"/>
      <c r="G62" s="19"/>
      <c r="H62" s="19"/>
      <c r="I62" s="19"/>
      <c r="J62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10%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ncb171</dc:creator>
  <cp:lastModifiedBy>ncb171</cp:lastModifiedBy>
  <dcterms:created xsi:type="dcterms:W3CDTF">2020-05-14T08:49:43Z</dcterms:created>
  <dcterms:modified xsi:type="dcterms:W3CDTF">2020-05-27T14:01:05Z</dcterms:modified>
</cp:coreProperties>
</file>